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inances-Comptabilité\MARCHES PUBLICS\2025 MOE FRIOL\"/>
    </mc:Choice>
  </mc:AlternateContent>
  <xr:revisionPtr revIDLastSave="0" documentId="13_ncr:1_{27BE1300-BEFD-404F-876E-5FBA515CCF54}" xr6:coauthVersionLast="47" xr6:coauthVersionMax="47" xr10:uidLastSave="{00000000-0000-0000-0000-000000000000}"/>
  <bookViews>
    <workbookView xWindow="-28920" yWindow="-705" windowWidth="29040" windowHeight="15720" xr2:uid="{00000000-000D-0000-FFFF-FFFF00000000}"/>
  </bookViews>
  <sheets>
    <sheet name="Feuil2" sheetId="1" r:id="rId1"/>
  </sheets>
  <definedNames>
    <definedName name="_xlnm.Print_Area" localSheetId="0">Feuil2!$A$1:$R$29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1" i="1" l="1"/>
  <c r="P21" i="1"/>
  <c r="M21" i="1"/>
  <c r="J21" i="1"/>
  <c r="G21" i="1"/>
  <c r="D21" i="1"/>
  <c r="P20" i="1"/>
  <c r="Q20" i="1" s="1"/>
  <c r="M20" i="1"/>
  <c r="J20" i="1"/>
  <c r="G20" i="1"/>
  <c r="D20" i="1"/>
  <c r="E20" i="1" s="1"/>
  <c r="P19" i="1"/>
  <c r="Q19" i="1" s="1"/>
  <c r="M19" i="1"/>
  <c r="J19" i="1"/>
  <c r="R19" i="1" s="1"/>
  <c r="H19" i="1" s="1"/>
  <c r="G19" i="1"/>
  <c r="D19" i="1"/>
  <c r="P18" i="1"/>
  <c r="Q18" i="1" s="1"/>
  <c r="M18" i="1"/>
  <c r="J18" i="1"/>
  <c r="G18" i="1"/>
  <c r="D18" i="1"/>
  <c r="P17" i="1"/>
  <c r="Q17" i="1" s="1"/>
  <c r="M17" i="1"/>
  <c r="J17" i="1"/>
  <c r="G17" i="1"/>
  <c r="D17" i="1"/>
  <c r="R17" i="1" s="1"/>
  <c r="N17" i="1" s="1"/>
  <c r="P16" i="1"/>
  <c r="Q16" i="1" s="1"/>
  <c r="M16" i="1"/>
  <c r="J16" i="1"/>
  <c r="G16" i="1"/>
  <c r="D16" i="1"/>
  <c r="R20" i="1"/>
  <c r="K20" i="1" s="1"/>
  <c r="H20" i="1"/>
  <c r="R21" i="1" l="1"/>
  <c r="N21" i="1" s="1"/>
  <c r="R16" i="1"/>
  <c r="H16" i="1" s="1"/>
  <c r="H17" i="1"/>
  <c r="K17" i="1"/>
  <c r="R18" i="1"/>
  <c r="E17" i="1"/>
  <c r="N20" i="1"/>
  <c r="E16" i="1"/>
  <c r="K16" i="1"/>
  <c r="N16" i="1"/>
  <c r="K19" i="1"/>
  <c r="N19" i="1"/>
  <c r="E19" i="1"/>
  <c r="K21" i="1" l="1"/>
  <c r="E21" i="1"/>
  <c r="B21" i="1"/>
  <c r="H21" i="1"/>
  <c r="N18" i="1"/>
  <c r="H18" i="1"/>
  <c r="E18" i="1"/>
  <c r="K18" i="1"/>
  <c r="R23" i="1"/>
  <c r="B16" i="1" s="1"/>
  <c r="B19" i="1" l="1"/>
  <c r="R26" i="1"/>
  <c r="B20" i="1"/>
  <c r="B18" i="1"/>
  <c r="R24" i="1"/>
  <c r="R25" i="1" s="1"/>
  <c r="B17" i="1"/>
</calcChain>
</file>

<file path=xl/sharedStrings.xml><?xml version="1.0" encoding="utf-8"?>
<sst xmlns="http://schemas.openxmlformats.org/spreadsheetml/2006/main" count="56" uniqueCount="31">
  <si>
    <t>Opération :</t>
  </si>
  <si>
    <t>Décomposition du forfait de rémunération entre les membres de l'équipe de maîtrise d'œuvre</t>
  </si>
  <si>
    <t>Intervenant 1 :</t>
  </si>
  <si>
    <t>Intervenant 2 :</t>
  </si>
  <si>
    <t>Intervenant 3 :</t>
  </si>
  <si>
    <t>Intervenant 4 :</t>
  </si>
  <si>
    <t>TOTAL</t>
  </si>
  <si>
    <t>Entreprise :</t>
  </si>
  <si>
    <t>Nom :</t>
  </si>
  <si>
    <t>Qualif° :</t>
  </si>
  <si>
    <t>Prix /jour :</t>
  </si>
  <si>
    <t>Missions :</t>
  </si>
  <si>
    <t>Jours</t>
  </si>
  <si>
    <t>Montant</t>
  </si>
  <si>
    <t>Part (%)</t>
  </si>
  <si>
    <t>Totaux :</t>
  </si>
  <si>
    <t>PRO</t>
  </si>
  <si>
    <t>ACT</t>
  </si>
  <si>
    <t>VISA</t>
  </si>
  <si>
    <t>DET</t>
  </si>
  <si>
    <t>AOR</t>
  </si>
  <si>
    <t>TOTAL HT</t>
  </si>
  <si>
    <t>TVA 20 %</t>
  </si>
  <si>
    <t>TOTAL TTC</t>
  </si>
  <si>
    <t>soit, taux de rémunération :</t>
  </si>
  <si>
    <t>Toutes les réunions et les frais annexes (y compris frais de déplacement) sont compris et ne feront l'objet d'aucune rémunération complémentaire.</t>
  </si>
  <si>
    <t>Les candidats sont invités à compléter les champs en orange. Les autres cases seront complétées automatiquement.</t>
  </si>
  <si>
    <t>MAÎTRISE D'ŒUVRE – OPÉRATIONS DE VOIRIE ET D'ESPACES PUBLICS</t>
  </si>
  <si>
    <t>AMENAGEMENT ET MISE EN SECURITE RUE FRIOL ET IMPASSE FRIOL</t>
  </si>
  <si>
    <t>Enveloppe prévisionnelle du maître d'ouvrage (HT) : 233 000 € HT</t>
  </si>
  <si>
    <t>OPC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</si>
</sst>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&quot;[$€-40C]&quot; &quot;;&quot;-&quot;#,##0.00&quot; &quot;[$€-40C]&quot; &quot;;&quot;-&quot;00&quot; &quot;[$€-40C]&quot; &quot;;&quot; &quot;@&quot; &quot;"/>
    <numFmt numFmtId="165" formatCode="#,##0.00&quot; &quot;[$€-40C];[Red]&quot;-&quot;#,##0.00&quot; &quot;[$€-40C]"/>
  </numFmts>
  <fonts count="25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333333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i/>
      <sz val="16"/>
      <color rgb="FF0000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b/>
      <i/>
      <u/>
      <sz val="11"/>
      <color rgb="FF000000"/>
      <name val="Arial"/>
      <family val="2"/>
    </font>
    <font>
      <b/>
      <i/>
      <u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10"/>
      <color rgb="FFFF0000"/>
      <name val="Arial"/>
      <family val="2"/>
    </font>
    <font>
      <i/>
      <sz val="10"/>
      <color rgb="FF000000"/>
      <name val="Arial"/>
      <family val="2"/>
    </font>
    <font>
      <b/>
      <sz val="12"/>
      <color rgb="FF000000"/>
      <name val="Arial"/>
      <family val="2"/>
    </font>
    <font>
      <i/>
      <sz val="8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rgb="FFFDE9D9"/>
        <bgColor rgb="FFFDE9D9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</borders>
  <cellStyleXfs count="23">
    <xf numFmtId="0" fontId="0" fillId="0" borderId="0"/>
    <xf numFmtId="0" fontId="3" fillId="0" borderId="0"/>
    <xf numFmtId="0" fontId="4" fillId="3" borderId="0"/>
    <xf numFmtId="0" fontId="4" fillId="4" borderId="0"/>
    <xf numFmtId="0" fontId="3" fillId="5" borderId="0"/>
    <xf numFmtId="0" fontId="5" fillId="6" borderId="0"/>
    <xf numFmtId="0" fontId="6" fillId="7" borderId="0"/>
    <xf numFmtId="0" fontId="7" fillId="0" borderId="0"/>
    <xf numFmtId="0" fontId="8" fillId="8" borderId="0"/>
    <xf numFmtId="0" fontId="9" fillId="0" borderId="0">
      <alignment horizontal="center"/>
    </xf>
    <xf numFmtId="0" fontId="10" fillId="0" borderId="0"/>
    <xf numFmtId="0" fontId="11" fillId="0" borderId="0"/>
    <xf numFmtId="0" fontId="12" fillId="0" borderId="0"/>
    <xf numFmtId="0" fontId="9" fillId="0" borderId="0">
      <alignment horizontal="center" textRotation="90"/>
    </xf>
    <xf numFmtId="0" fontId="13" fillId="0" borderId="0"/>
    <xf numFmtId="0" fontId="14" fillId="2" borderId="0"/>
    <xf numFmtId="0" fontId="2" fillId="2" borderId="1"/>
    <xf numFmtId="0" fontId="15" fillId="0" borderId="0"/>
    <xf numFmtId="0" fontId="16" fillId="0" borderId="0"/>
    <xf numFmtId="165" fontId="15" fillId="0" borderId="0"/>
    <xf numFmtId="0" fontId="1" fillId="0" borderId="0"/>
    <xf numFmtId="0" fontId="1" fillId="0" borderId="0"/>
    <xf numFmtId="0" fontId="5" fillId="0" borderId="0"/>
  </cellStyleXfs>
  <cellXfs count="46">
    <xf numFmtId="0" fontId="0" fillId="0" borderId="0" xfId="0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vertical="center"/>
    </xf>
    <xf numFmtId="0" fontId="17" fillId="9" borderId="3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vertical="center"/>
    </xf>
    <xf numFmtId="0" fontId="17" fillId="9" borderId="5" xfId="0" applyFont="1" applyFill="1" applyBorder="1" applyAlignment="1">
      <alignment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left" vertical="center"/>
    </xf>
    <xf numFmtId="10" fontId="19" fillId="9" borderId="7" xfId="0" applyNumberFormat="1" applyFont="1" applyFill="1" applyBorder="1" applyAlignment="1">
      <alignment horizontal="center" vertical="center"/>
    </xf>
    <xf numFmtId="0" fontId="17" fillId="10" borderId="2" xfId="0" applyFont="1" applyFill="1" applyBorder="1" applyAlignment="1">
      <alignment vertical="center"/>
    </xf>
    <xf numFmtId="164" fontId="17" fillId="9" borderId="8" xfId="0" applyNumberFormat="1" applyFont="1" applyFill="1" applyBorder="1" applyAlignment="1">
      <alignment vertical="center"/>
    </xf>
    <xf numFmtId="10" fontId="19" fillId="9" borderId="7" xfId="0" applyNumberFormat="1" applyFont="1" applyFill="1" applyBorder="1" applyAlignment="1">
      <alignment vertical="center"/>
    </xf>
    <xf numFmtId="164" fontId="17" fillId="9" borderId="9" xfId="0" applyNumberFormat="1" applyFont="1" applyFill="1" applyBorder="1" applyAlignment="1">
      <alignment vertical="center"/>
    </xf>
    <xf numFmtId="0" fontId="3" fillId="9" borderId="2" xfId="0" applyFont="1" applyFill="1" applyBorder="1" applyAlignment="1">
      <alignment horizontal="left" vertical="center" wrapText="1"/>
    </xf>
    <xf numFmtId="0" fontId="3" fillId="9" borderId="10" xfId="0" applyFont="1" applyFill="1" applyBorder="1" applyAlignment="1">
      <alignment horizontal="left" vertical="center" wrapText="1"/>
    </xf>
    <xf numFmtId="10" fontId="19" fillId="9" borderId="11" xfId="0" applyNumberFormat="1" applyFont="1" applyFill="1" applyBorder="1" applyAlignment="1">
      <alignment horizontal="center" vertical="center"/>
    </xf>
    <xf numFmtId="0" fontId="17" fillId="10" borderId="10" xfId="0" applyFont="1" applyFill="1" applyBorder="1" applyAlignment="1">
      <alignment vertical="center"/>
    </xf>
    <xf numFmtId="164" fontId="17" fillId="9" borderId="12" xfId="0" applyNumberFormat="1" applyFont="1" applyFill="1" applyBorder="1" applyAlignment="1">
      <alignment vertical="center"/>
    </xf>
    <xf numFmtId="10" fontId="19" fillId="9" borderId="11" xfId="0" applyNumberFormat="1" applyFont="1" applyFill="1" applyBorder="1" applyAlignment="1">
      <alignment vertical="center"/>
    </xf>
    <xf numFmtId="164" fontId="17" fillId="9" borderId="13" xfId="0" applyNumberFormat="1" applyFont="1" applyFill="1" applyBorder="1" applyAlignment="1">
      <alignment vertical="center"/>
    </xf>
    <xf numFmtId="0" fontId="20" fillId="9" borderId="10" xfId="0" applyFont="1" applyFill="1" applyBorder="1" applyAlignment="1">
      <alignment horizontal="left" vertical="center" wrapText="1"/>
    </xf>
    <xf numFmtId="164" fontId="3" fillId="0" borderId="14" xfId="0" applyNumberFormat="1" applyFont="1" applyBorder="1" applyAlignment="1">
      <alignment vertical="center"/>
    </xf>
    <xf numFmtId="164" fontId="17" fillId="0" borderId="8" xfId="0" applyNumberFormat="1" applyFont="1" applyBorder="1" applyAlignment="1">
      <alignment vertical="center"/>
    </xf>
    <xf numFmtId="10" fontId="3" fillId="0" borderId="8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3" fillId="9" borderId="6" xfId="0" applyFont="1" applyFill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0" fillId="0" borderId="4" xfId="0" applyBorder="1"/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9" borderId="6" xfId="0" applyFont="1" applyFill="1" applyBorder="1" applyAlignment="1">
      <alignment horizontal="center" vertical="center"/>
    </xf>
    <xf numFmtId="0" fontId="0" fillId="9" borderId="17" xfId="0" applyFill="1" applyBorder="1"/>
    <xf numFmtId="0" fontId="0" fillId="10" borderId="7" xfId="0" applyFill="1" applyBorder="1"/>
    <xf numFmtId="0" fontId="0" fillId="9" borderId="6" xfId="0" applyFill="1" applyBorder="1"/>
    <xf numFmtId="0" fontId="24" fillId="9" borderId="16" xfId="0" applyFont="1" applyFill="1" applyBorder="1" applyAlignment="1">
      <alignment horizontal="center" vertical="center"/>
    </xf>
    <xf numFmtId="0" fontId="17" fillId="9" borderId="18" xfId="0" applyFont="1" applyFill="1" applyBorder="1" applyAlignment="1">
      <alignment vertical="center"/>
    </xf>
    <xf numFmtId="164" fontId="17" fillId="10" borderId="19" xfId="0" applyNumberFormat="1" applyFont="1" applyFill="1" applyBorder="1" applyAlignment="1">
      <alignment horizontal="center" vertical="center"/>
    </xf>
  </cellXfs>
  <cellStyles count="23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(user)" xfId="10" xr:uid="{00000000-0005-0000-0000-000009000000}"/>
    <cellStyle name="Heading 1" xfId="11" xr:uid="{00000000-0005-0000-0000-00000A000000}"/>
    <cellStyle name="Heading 2" xfId="12" xr:uid="{00000000-0005-0000-0000-00000B000000}"/>
    <cellStyle name="Heading1" xfId="13" xr:uid="{00000000-0005-0000-0000-00000C000000}"/>
    <cellStyle name="Hyperlink" xfId="14" xr:uid="{00000000-0005-0000-0000-00000D000000}"/>
    <cellStyle name="Neutral" xfId="15" xr:uid="{00000000-0005-0000-0000-00000E000000}"/>
    <cellStyle name="Normal" xfId="0" builtinId="0" customBuiltin="1"/>
    <cellStyle name="Note" xfId="16" builtinId="10" customBuiltin="1"/>
    <cellStyle name="Result" xfId="17" xr:uid="{00000000-0005-0000-0000-000011000000}"/>
    <cellStyle name="Result (user)" xfId="18" xr:uid="{00000000-0005-0000-0000-000012000000}"/>
    <cellStyle name="Result2" xfId="19" xr:uid="{00000000-0005-0000-0000-000013000000}"/>
    <cellStyle name="Status" xfId="20" xr:uid="{00000000-0005-0000-0000-000014000000}"/>
    <cellStyle name="Text" xfId="21" xr:uid="{00000000-0005-0000-0000-000015000000}"/>
    <cellStyle name="Warning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495300</xdr:colOff>
      <xdr:row>0</xdr:row>
      <xdr:rowOff>71008</xdr:rowOff>
    </xdr:from>
    <xdr:to>
      <xdr:col>16</xdr:col>
      <xdr:colOff>463550</xdr:colOff>
      <xdr:row>5</xdr:row>
      <xdr:rowOff>198974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944FF3D4-0BEA-8102-4FBA-20C89B692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1008"/>
          <a:ext cx="1422400" cy="12709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9"/>
  <sheetViews>
    <sheetView tabSelected="1" workbookViewId="0">
      <selection activeCell="L14" sqref="L14:N14"/>
    </sheetView>
  </sheetViews>
  <sheetFormatPr baseColWidth="10" defaultColWidth="10.75" defaultRowHeight="12.75" x14ac:dyDescent="0.2"/>
  <cols>
    <col min="1" max="2" width="5.625" style="2" customWidth="1"/>
    <col min="3" max="3" width="7.375" style="2" customWidth="1"/>
    <col min="4" max="4" width="7.75" style="2" customWidth="1"/>
    <col min="5" max="5" width="6.125" style="2" customWidth="1"/>
    <col min="6" max="6" width="6.625" style="2" customWidth="1"/>
    <col min="7" max="7" width="6.875" style="2" customWidth="1"/>
    <col min="8" max="8" width="6.375" style="2" customWidth="1"/>
    <col min="9" max="9" width="5.875" style="2" customWidth="1"/>
    <col min="10" max="10" width="9.625" style="2" customWidth="1"/>
    <col min="11" max="11" width="6.875" style="2" customWidth="1"/>
    <col min="12" max="12" width="5.375" style="2" customWidth="1"/>
    <col min="13" max="13" width="9.625" style="2" customWidth="1"/>
    <col min="14" max="14" width="6.625" style="2" customWidth="1"/>
    <col min="15" max="15" width="4.875" style="2" customWidth="1"/>
    <col min="16" max="16" width="7.625" style="2" customWidth="1"/>
    <col min="17" max="17" width="6.375" style="2" customWidth="1"/>
    <col min="18" max="18" width="11.625" style="2" customWidth="1"/>
    <col min="19" max="124" width="10.625" style="2" customWidth="1"/>
    <col min="125" max="16384" width="10.75" style="2"/>
  </cols>
  <sheetData>
    <row r="1" spans="1:256" ht="18" customHeight="1" x14ac:dyDescent="0.2">
      <c r="A1" s="35" t="s">
        <v>27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256" ht="18" customHeight="1" x14ac:dyDescent="0.2">
      <c r="A2" s="2" t="s">
        <v>0</v>
      </c>
      <c r="C2" s="36" t="s">
        <v>28</v>
      </c>
      <c r="D2" s="36"/>
      <c r="E2" s="36"/>
      <c r="F2" s="36"/>
      <c r="G2" s="36"/>
      <c r="H2" s="36"/>
      <c r="I2" s="36"/>
      <c r="J2" s="36"/>
      <c r="K2" s="36"/>
      <c r="L2" s="36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18" customHeight="1" x14ac:dyDescent="0.2">
      <c r="C3" s="36"/>
      <c r="D3" s="36"/>
      <c r="E3" s="36"/>
      <c r="F3" s="36"/>
      <c r="G3" s="36"/>
      <c r="H3" s="36"/>
      <c r="I3" s="36"/>
      <c r="J3" s="36"/>
      <c r="K3" s="36"/>
      <c r="L3" s="36"/>
      <c r="P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8" customHeight="1" x14ac:dyDescent="0.2">
      <c r="C4" s="1"/>
      <c r="D4" s="1"/>
      <c r="E4" s="1"/>
      <c r="F4" s="1"/>
      <c r="G4" s="1"/>
      <c r="H4" s="1"/>
      <c r="I4" s="1"/>
      <c r="J4" s="1"/>
      <c r="K4" s="1"/>
      <c r="L4" s="1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18" customHeight="1" x14ac:dyDescent="0.2">
      <c r="A5" s="37" t="s">
        <v>29</v>
      </c>
      <c r="B5" s="37"/>
      <c r="C5" s="37"/>
      <c r="D5" s="37"/>
      <c r="E5" s="37"/>
      <c r="F5" s="37"/>
      <c r="G5" s="37"/>
      <c r="H5" s="37"/>
      <c r="I5" s="3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8" customHeight="1" x14ac:dyDescent="0.2">
      <c r="E6" s="4"/>
      <c r="F6" s="4"/>
      <c r="G6" s="4"/>
      <c r="H6" s="4"/>
      <c r="I6" s="3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8" customHeight="1" x14ac:dyDescent="0.2">
      <c r="A7" s="38" t="s">
        <v>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8" customHeight="1" thickBot="1" x14ac:dyDescent="0.25"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8" customHeight="1" thickBot="1" x14ac:dyDescent="0.25">
      <c r="A9" s="40"/>
      <c r="B9" s="40"/>
      <c r="C9" s="39" t="s">
        <v>2</v>
      </c>
      <c r="D9" s="39"/>
      <c r="E9" s="39"/>
      <c r="F9" s="39" t="s">
        <v>3</v>
      </c>
      <c r="G9" s="39"/>
      <c r="H9" s="39"/>
      <c r="I9" s="39" t="s">
        <v>4</v>
      </c>
      <c r="J9" s="39"/>
      <c r="K9" s="39"/>
      <c r="L9" s="39" t="s">
        <v>5</v>
      </c>
      <c r="M9" s="39"/>
      <c r="N9" s="39"/>
      <c r="O9" s="39" t="s">
        <v>6</v>
      </c>
      <c r="P9" s="39"/>
      <c r="Q9" s="3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18" customHeight="1" thickBot="1" x14ac:dyDescent="0.25">
      <c r="A10" s="40"/>
      <c r="B10" s="40"/>
      <c r="C10" s="5" t="s">
        <v>7</v>
      </c>
      <c r="D10" s="41"/>
      <c r="E10" s="41"/>
      <c r="F10" s="6" t="s">
        <v>7</v>
      </c>
      <c r="G10" s="41"/>
      <c r="H10" s="41"/>
      <c r="I10" s="6" t="s">
        <v>7</v>
      </c>
      <c r="J10" s="41"/>
      <c r="K10" s="41"/>
      <c r="L10" s="6" t="s">
        <v>7</v>
      </c>
      <c r="M10" s="41"/>
      <c r="N10" s="41"/>
      <c r="O10" s="42"/>
      <c r="P10" s="42"/>
      <c r="Q10" s="42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8" customHeight="1" thickBot="1" x14ac:dyDescent="0.25">
      <c r="A11" s="40"/>
      <c r="B11" s="40"/>
      <c r="C11" s="7" t="s">
        <v>8</v>
      </c>
      <c r="D11" s="41"/>
      <c r="E11" s="41"/>
      <c r="F11" s="7" t="s">
        <v>8</v>
      </c>
      <c r="G11" s="41"/>
      <c r="H11" s="41"/>
      <c r="I11" s="7" t="s">
        <v>8</v>
      </c>
      <c r="J11" s="41"/>
      <c r="K11" s="41"/>
      <c r="L11" s="7" t="s">
        <v>8</v>
      </c>
      <c r="M11" s="41"/>
      <c r="N11" s="41"/>
      <c r="O11" s="42"/>
      <c r="P11" s="42"/>
      <c r="Q11" s="42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8" customHeight="1" thickBot="1" x14ac:dyDescent="0.25">
      <c r="A12" s="40"/>
      <c r="B12" s="40"/>
      <c r="C12" s="7" t="s">
        <v>9</v>
      </c>
      <c r="D12" s="41"/>
      <c r="E12" s="41"/>
      <c r="F12" s="7" t="s">
        <v>9</v>
      </c>
      <c r="G12" s="41"/>
      <c r="H12" s="41"/>
      <c r="I12" s="7" t="s">
        <v>9</v>
      </c>
      <c r="J12" s="41"/>
      <c r="K12" s="41"/>
      <c r="L12" s="7" t="s">
        <v>9</v>
      </c>
      <c r="M12" s="41"/>
      <c r="N12" s="41"/>
      <c r="O12" s="42"/>
      <c r="P12" s="42"/>
      <c r="Q12" s="4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18" customHeight="1" thickBot="1" x14ac:dyDescent="0.25">
      <c r="A13" s="40"/>
      <c r="B13" s="40"/>
      <c r="C13" s="44" t="s">
        <v>10</v>
      </c>
      <c r="D13" s="45">
        <v>0</v>
      </c>
      <c r="E13" s="45"/>
      <c r="F13" s="44" t="s">
        <v>10</v>
      </c>
      <c r="G13" s="45">
        <v>0</v>
      </c>
      <c r="H13" s="45"/>
      <c r="I13" s="44" t="s">
        <v>10</v>
      </c>
      <c r="J13" s="45">
        <v>0</v>
      </c>
      <c r="K13" s="45"/>
      <c r="L13" s="44" t="s">
        <v>10</v>
      </c>
      <c r="M13" s="45">
        <v>0</v>
      </c>
      <c r="N13" s="45"/>
      <c r="O13" s="42"/>
      <c r="P13" s="42"/>
      <c r="Q13" s="42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18" customHeight="1" thickBot="1" x14ac:dyDescent="0.25">
      <c r="A14" s="40"/>
      <c r="B14" s="40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2"/>
      <c r="P14" s="42"/>
      <c r="Q14" s="42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8" customHeight="1" x14ac:dyDescent="0.2">
      <c r="A15" s="30" t="s">
        <v>11</v>
      </c>
      <c r="B15" s="30"/>
      <c r="C15" s="8" t="s">
        <v>12</v>
      </c>
      <c r="D15" s="9" t="s">
        <v>13</v>
      </c>
      <c r="E15" s="10" t="s">
        <v>14</v>
      </c>
      <c r="F15" s="8" t="s">
        <v>12</v>
      </c>
      <c r="G15" s="9" t="s">
        <v>13</v>
      </c>
      <c r="H15" s="10" t="s">
        <v>14</v>
      </c>
      <c r="I15" s="8" t="s">
        <v>12</v>
      </c>
      <c r="J15" s="9" t="s">
        <v>13</v>
      </c>
      <c r="K15" s="10" t="s">
        <v>14</v>
      </c>
      <c r="L15" s="8" t="s">
        <v>12</v>
      </c>
      <c r="M15" s="9" t="s">
        <v>13</v>
      </c>
      <c r="N15" s="10" t="s">
        <v>14</v>
      </c>
      <c r="O15" s="8" t="s">
        <v>12</v>
      </c>
      <c r="P15" s="9" t="s">
        <v>13</v>
      </c>
      <c r="Q15" s="10" t="s">
        <v>14</v>
      </c>
      <c r="R15" s="11" t="s">
        <v>15</v>
      </c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8" customHeight="1" x14ac:dyDescent="0.2">
      <c r="A16" s="12" t="s">
        <v>16</v>
      </c>
      <c r="B16" s="13" t="e">
        <f>R16/R23</f>
        <v>#REF!</v>
      </c>
      <c r="C16" s="14"/>
      <c r="D16" s="15">
        <f>D13*C16</f>
        <v>0</v>
      </c>
      <c r="E16" s="16" t="e">
        <f t="shared" ref="E16:E21" si="0">D16/R16</f>
        <v>#DIV/0!</v>
      </c>
      <c r="F16" s="14"/>
      <c r="G16" s="15">
        <f>G13*F16</f>
        <v>0</v>
      </c>
      <c r="H16" s="16" t="e">
        <f t="shared" ref="H16:H21" si="1">G16/R16</f>
        <v>#DIV/0!</v>
      </c>
      <c r="I16" s="14"/>
      <c r="J16" s="15">
        <f>J13*I16</f>
        <v>0</v>
      </c>
      <c r="K16" s="16" t="e">
        <f t="shared" ref="K16:K21" si="2">J16/R16</f>
        <v>#DIV/0!</v>
      </c>
      <c r="L16" s="14"/>
      <c r="M16" s="15">
        <f>M13*L16</f>
        <v>0</v>
      </c>
      <c r="N16" s="16" t="e">
        <f t="shared" ref="N16:N21" si="3">M16/R16</f>
        <v>#DIV/0!</v>
      </c>
      <c r="O16" s="14"/>
      <c r="P16" s="15">
        <f>P13*O16</f>
        <v>0</v>
      </c>
      <c r="Q16" s="16" t="e">
        <f t="shared" ref="Q16:Q21" si="4">P16/U16</f>
        <v>#DIV/0!</v>
      </c>
      <c r="R16" s="17">
        <f t="shared" ref="R16:R21" si="5">D16+G16+J16+M16</f>
        <v>0</v>
      </c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18" customHeight="1" x14ac:dyDescent="0.2">
      <c r="A17" s="12" t="s">
        <v>17</v>
      </c>
      <c r="B17" s="13" t="e">
        <f>R17/R23</f>
        <v>#REF!</v>
      </c>
      <c r="C17" s="14"/>
      <c r="D17" s="15">
        <f>D13*C17</f>
        <v>0</v>
      </c>
      <c r="E17" s="16" t="e">
        <f t="shared" si="0"/>
        <v>#DIV/0!</v>
      </c>
      <c r="F17" s="14"/>
      <c r="G17" s="15">
        <f>G13*F17</f>
        <v>0</v>
      </c>
      <c r="H17" s="16" t="e">
        <f t="shared" si="1"/>
        <v>#DIV/0!</v>
      </c>
      <c r="I17" s="14"/>
      <c r="J17" s="15">
        <f>J13*I17</f>
        <v>0</v>
      </c>
      <c r="K17" s="16" t="e">
        <f t="shared" si="2"/>
        <v>#DIV/0!</v>
      </c>
      <c r="L17" s="14"/>
      <c r="M17" s="15">
        <f>M13*L17</f>
        <v>0</v>
      </c>
      <c r="N17" s="16" t="e">
        <f t="shared" si="3"/>
        <v>#DIV/0!</v>
      </c>
      <c r="O17" s="14"/>
      <c r="P17" s="15">
        <f>P13*O17</f>
        <v>0</v>
      </c>
      <c r="Q17" s="16" t="e">
        <f t="shared" si="4"/>
        <v>#DIV/0!</v>
      </c>
      <c r="R17" s="17">
        <f t="shared" si="5"/>
        <v>0</v>
      </c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8" customHeight="1" thickBot="1" x14ac:dyDescent="0.25">
      <c r="A18" s="12" t="s">
        <v>18</v>
      </c>
      <c r="B18" s="13" t="e">
        <f>R18/R23</f>
        <v>#REF!</v>
      </c>
      <c r="C18" s="14"/>
      <c r="D18" s="15">
        <f>D13*C18</f>
        <v>0</v>
      </c>
      <c r="E18" s="16" t="e">
        <f t="shared" si="0"/>
        <v>#DIV/0!</v>
      </c>
      <c r="F18" s="14"/>
      <c r="G18" s="15">
        <f>G13*F18</f>
        <v>0</v>
      </c>
      <c r="H18" s="16" t="e">
        <f t="shared" si="1"/>
        <v>#DIV/0!</v>
      </c>
      <c r="I18" s="14"/>
      <c r="J18" s="15">
        <f>J13*I18</f>
        <v>0</v>
      </c>
      <c r="K18" s="16" t="e">
        <f t="shared" si="2"/>
        <v>#DIV/0!</v>
      </c>
      <c r="L18" s="14"/>
      <c r="M18" s="15">
        <f>M13*L18</f>
        <v>0</v>
      </c>
      <c r="N18" s="16" t="e">
        <f t="shared" si="3"/>
        <v>#DIV/0!</v>
      </c>
      <c r="O18" s="14"/>
      <c r="P18" s="15">
        <f>P13*O18</f>
        <v>0</v>
      </c>
      <c r="Q18" s="16" t="e">
        <f t="shared" si="4"/>
        <v>#DIV/0!</v>
      </c>
      <c r="R18" s="17">
        <f t="shared" si="5"/>
        <v>0</v>
      </c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18" customHeight="1" x14ac:dyDescent="0.2">
      <c r="A19" s="18" t="s">
        <v>19</v>
      </c>
      <c r="B19" s="13" t="e">
        <f>R19/R23</f>
        <v>#REF!</v>
      </c>
      <c r="C19" s="14"/>
      <c r="D19" s="15">
        <f>D13*C19</f>
        <v>0</v>
      </c>
      <c r="E19" s="16" t="e">
        <f t="shared" si="0"/>
        <v>#DIV/0!</v>
      </c>
      <c r="F19" s="14"/>
      <c r="G19" s="15">
        <f>G13*F19</f>
        <v>0</v>
      </c>
      <c r="H19" s="16" t="e">
        <f t="shared" si="1"/>
        <v>#DIV/0!</v>
      </c>
      <c r="I19" s="14"/>
      <c r="J19" s="15">
        <f>J13*I19</f>
        <v>0</v>
      </c>
      <c r="K19" s="16" t="e">
        <f t="shared" si="2"/>
        <v>#DIV/0!</v>
      </c>
      <c r="L19" s="14"/>
      <c r="M19" s="15">
        <f>M13*L19</f>
        <v>0</v>
      </c>
      <c r="N19" s="16" t="e">
        <f t="shared" si="3"/>
        <v>#DIV/0!</v>
      </c>
      <c r="O19" s="14"/>
      <c r="P19" s="15">
        <f>P13*O19</f>
        <v>0</v>
      </c>
      <c r="Q19" s="16" t="e">
        <f t="shared" si="4"/>
        <v>#DIV/0!</v>
      </c>
      <c r="R19" s="17">
        <f t="shared" si="5"/>
        <v>0</v>
      </c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8" customHeight="1" thickBot="1" x14ac:dyDescent="0.25">
      <c r="A20" s="19" t="s">
        <v>20</v>
      </c>
      <c r="B20" s="20" t="e">
        <f>R20/R23</f>
        <v>#REF!</v>
      </c>
      <c r="C20" s="21"/>
      <c r="D20" s="22">
        <f>D13*C20</f>
        <v>0</v>
      </c>
      <c r="E20" s="23" t="e">
        <f t="shared" si="0"/>
        <v>#DIV/0!</v>
      </c>
      <c r="F20" s="21"/>
      <c r="G20" s="22">
        <f>G13*F20</f>
        <v>0</v>
      </c>
      <c r="H20" s="23" t="e">
        <f t="shared" si="1"/>
        <v>#DIV/0!</v>
      </c>
      <c r="I20" s="21"/>
      <c r="J20" s="22">
        <f>J13*I20</f>
        <v>0</v>
      </c>
      <c r="K20" s="23" t="e">
        <f t="shared" si="2"/>
        <v>#DIV/0!</v>
      </c>
      <c r="L20" s="21"/>
      <c r="M20" s="22">
        <f>M13*L20</f>
        <v>0</v>
      </c>
      <c r="N20" s="23" t="e">
        <f t="shared" si="3"/>
        <v>#DIV/0!</v>
      </c>
      <c r="O20" s="21"/>
      <c r="P20" s="22">
        <f>P13*O20</f>
        <v>0</v>
      </c>
      <c r="Q20" s="23" t="e">
        <f t="shared" si="4"/>
        <v>#DIV/0!</v>
      </c>
      <c r="R20" s="24">
        <f t="shared" si="5"/>
        <v>0</v>
      </c>
    </row>
    <row r="21" spans="1:256" ht="18" customHeight="1" thickBot="1" x14ac:dyDescent="0.25">
      <c r="A21" s="19" t="s">
        <v>30</v>
      </c>
      <c r="B21" s="20" t="e">
        <f>R21/R24</f>
        <v>#REF!</v>
      </c>
      <c r="C21" s="21"/>
      <c r="D21" s="22">
        <f>D14*C21</f>
        <v>0</v>
      </c>
      <c r="E21" s="23" t="e">
        <f t="shared" si="0"/>
        <v>#DIV/0!</v>
      </c>
      <c r="F21" s="21"/>
      <c r="G21" s="22">
        <f>G14*F21</f>
        <v>0</v>
      </c>
      <c r="H21" s="23" t="e">
        <f t="shared" si="1"/>
        <v>#DIV/0!</v>
      </c>
      <c r="I21" s="21"/>
      <c r="J21" s="22">
        <f>J14*I21</f>
        <v>0</v>
      </c>
      <c r="K21" s="23" t="e">
        <f t="shared" si="2"/>
        <v>#DIV/0!</v>
      </c>
      <c r="L21" s="21"/>
      <c r="M21" s="22">
        <f>M14*L21</f>
        <v>0</v>
      </c>
      <c r="N21" s="23" t="e">
        <f t="shared" si="3"/>
        <v>#DIV/0!</v>
      </c>
      <c r="O21" s="21"/>
      <c r="P21" s="22">
        <f>P14*O21</f>
        <v>0</v>
      </c>
      <c r="Q21" s="23" t="e">
        <f t="shared" si="4"/>
        <v>#DIV/0!</v>
      </c>
      <c r="R21" s="24">
        <f t="shared" si="5"/>
        <v>0</v>
      </c>
    </row>
    <row r="22" spans="1:256" ht="18" customHeight="1" thickBot="1" x14ac:dyDescent="0.25">
      <c r="A22" s="25" t="s">
        <v>6</v>
      </c>
      <c r="B22" s="20"/>
      <c r="C22" s="21"/>
      <c r="D22" s="22"/>
      <c r="E22" s="23"/>
      <c r="F22" s="21"/>
      <c r="G22" s="22"/>
      <c r="H22" s="23"/>
      <c r="I22" s="21"/>
      <c r="J22" s="22"/>
      <c r="K22" s="23"/>
      <c r="L22" s="21"/>
      <c r="M22" s="22"/>
      <c r="N22" s="23"/>
      <c r="O22" s="21"/>
      <c r="P22" s="22"/>
      <c r="Q22" s="23"/>
      <c r="R22" s="24"/>
    </row>
    <row r="23" spans="1:256" ht="18" customHeight="1" x14ac:dyDescent="0.2">
      <c r="A23" s="33" t="s">
        <v>21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26" t="e">
        <f>#REF!+R16+R17+R18+R19+R20</f>
        <v>#REF!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</row>
    <row r="24" spans="1:256" ht="18" customHeight="1" x14ac:dyDescent="0.2">
      <c r="A24" s="34" t="s">
        <v>22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7" t="e">
        <f>R23*20%</f>
        <v>#REF!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</row>
    <row r="25" spans="1:256" ht="18" customHeight="1" x14ac:dyDescent="0.2">
      <c r="A25" s="34" t="s">
        <v>23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7" t="e">
        <f>R23+R24</f>
        <v>#REF!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</row>
    <row r="26" spans="1:256" ht="18" customHeight="1" x14ac:dyDescent="0.2">
      <c r="A26" s="34" t="s">
        <v>24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R26" s="28" t="e">
        <f>R23/F5</f>
        <v>#REF!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ht="18" customHeight="1" x14ac:dyDescent="0.2">
      <c r="A27" s="31" t="s">
        <v>25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ht="18" customHeight="1" x14ac:dyDescent="0.2">
      <c r="A28" s="29" t="s">
        <v>26</v>
      </c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 ht="18" customHeight="1" x14ac:dyDescent="0.2"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</sheetData>
  <mergeCells count="38">
    <mergeCell ref="O10:Q14"/>
    <mergeCell ref="C14:E14"/>
    <mergeCell ref="F14:H14"/>
    <mergeCell ref="I14:K14"/>
    <mergeCell ref="L14:N14"/>
    <mergeCell ref="J10:K10"/>
    <mergeCell ref="M10:N10"/>
    <mergeCell ref="D12:E12"/>
    <mergeCell ref="G12:H12"/>
    <mergeCell ref="J12:K12"/>
    <mergeCell ref="M12:N12"/>
    <mergeCell ref="D13:E13"/>
    <mergeCell ref="G13:H13"/>
    <mergeCell ref="J13:K13"/>
    <mergeCell ref="M13:N13"/>
    <mergeCell ref="A1:L1"/>
    <mergeCell ref="C2:L3"/>
    <mergeCell ref="A5:H5"/>
    <mergeCell ref="A7:R7"/>
    <mergeCell ref="O9:Q9"/>
    <mergeCell ref="A9:B14"/>
    <mergeCell ref="D11:E11"/>
    <mergeCell ref="G11:H11"/>
    <mergeCell ref="J11:K11"/>
    <mergeCell ref="M11:N11"/>
    <mergeCell ref="C9:E9"/>
    <mergeCell ref="F9:H9"/>
    <mergeCell ref="I9:K9"/>
    <mergeCell ref="L9:N9"/>
    <mergeCell ref="D10:E10"/>
    <mergeCell ref="G10:H10"/>
    <mergeCell ref="A15:B15"/>
    <mergeCell ref="A27:R27"/>
    <mergeCell ref="V19:AL19"/>
    <mergeCell ref="A23:Q23"/>
    <mergeCell ref="A24:Q24"/>
    <mergeCell ref="A25:Q25"/>
    <mergeCell ref="A26:N26"/>
  </mergeCells>
  <printOptions horizontalCentered="1"/>
  <pageMargins left="0.25000000000000006" right="0.25000000000000006" top="0.33385826771653548" bottom="0.28070866141732287" header="0.30000000000000004" footer="0.30000000000000004"/>
  <pageSetup paperSize="0" scale="77" fitToWidth="0" fitToHeight="0" pageOrder="overThenDown" orientation="landscape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Feuil2</vt:lpstr>
      <vt:lpstr>Feuil2!Zone_d_impression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Christele LE BOULANGER</dc:creator>
  <cp:lastModifiedBy>julien</cp:lastModifiedBy>
  <cp:revision>6</cp:revision>
  <dcterms:created xsi:type="dcterms:W3CDTF">2021-07-06T09:53:07Z</dcterms:created>
  <dcterms:modified xsi:type="dcterms:W3CDTF">2025-10-24T10:24:57Z</dcterms:modified>
</cp:coreProperties>
</file>